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edication Audit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<sst xmlns="http://schemas.openxmlformats.org/spreadsheetml/2006/main" count="59" uniqueCount="59">
  <si>
    <t xml:space="preserve">UK Care World — Medication Audit Checklist</t>
  </si>
  <si>
    <t xml:space="preserve">Spot-check MAR sheets, medication storage and stock control against best practice. Complete the Compliant column for every item, adding comments or an action for anything marked N.</t>
  </si>
  <si>
    <t xml:space="preserve">Service / Home Name:</t>
  </si>
  <si>
    <t xml:space="preserve">Auditor:</t>
  </si>
  <si>
    <t xml:space="preserve">Date of Audit:</t>
  </si>
  <si>
    <t xml:space="preserve">Audit Period Covered:</t>
  </si>
  <si>
    <t xml:space="preserve">Ref</t>
  </si>
  <si>
    <t xml:space="preserve">Audit Item</t>
  </si>
  <si>
    <t xml:space="preserve">Compliant
(Y / N / N-A)</t>
  </si>
  <si>
    <t xml:space="preserve">Comments / Action Required</t>
  </si>
  <si>
    <t xml:space="preserve">A. MAR SHEET CHECKS</t>
  </si>
  <si>
    <t xml:space="preserve">MAR sheets are fully completed for the audit period, with no unexplained gaps</t>
  </si>
  <si>
    <t xml:space="preserve">Y</t>
  </si>
  <si>
    <t xml:space="preserve">Example: all MAR sheets present for June, no gaps found.</t>
  </si>
  <si>
    <t xml:space="preserve">Signatures or initials on the MAR match the staff signature list held on file</t>
  </si>
  <si>
    <t xml:space="preserve">PRN ("as needed") administration includes the reason given and the outcome</t>
  </si>
  <si>
    <t xml:space="preserve">Codes used for non-administration (refused, not available, etc.) match the MAR key and are used consistently</t>
  </si>
  <si>
    <t xml:space="preserve">Allergies are clearly recorded on the front of the MAR sheet</t>
  </si>
  <si>
    <t xml:space="preserve">Discontinued medications are clearly crossed through and dated, not left ambiguous</t>
  </si>
  <si>
    <t xml:space="preserve">Handwritten entries on the MAR are countersigned by a second staff member</t>
  </si>
  <si>
    <t xml:space="preserve">Time of administration is recorded, not just a tick</t>
  </si>
  <si>
    <t xml:space="preserve">Variable-dose medications show the actual dose given, not just the prescribed range</t>
  </si>
  <si>
    <t xml:space="preserve">Completed MAR sheets are archived correctly once the cycle ends, per retention policy</t>
  </si>
  <si>
    <t xml:space="preserve">B. MEDICATION STORAGE</t>
  </si>
  <si>
    <t xml:space="preserve">Medication trolley or cabinet is locked whenever unattended</t>
  </si>
  <si>
    <t xml:space="preserve">Storage area temperature is checked and logged daily, within the recommended range</t>
  </si>
  <si>
    <t xml:space="preserve">Fridge-stored medication is kept between 2°C and 8°C, checked and logged daily</t>
  </si>
  <si>
    <t xml:space="preserve">Medication is stored according to the manufacturer's instructions (e.g. away from direct light)</t>
  </si>
  <si>
    <t xml:space="preserve">Internal and external (topical) medications are stored separately</t>
  </si>
  <si>
    <t xml:space="preserve">No expired medications are present in current stock</t>
  </si>
  <si>
    <t xml:space="preserve">Medication is stored in its original packaging with the original label intact</t>
  </si>
  <si>
    <t xml:space="preserve">Keys or access codes to medication storage are held only by authorised staff</t>
  </si>
  <si>
    <t xml:space="preserve">C. STOCK CONTROL &amp; ORDERING</t>
  </si>
  <si>
    <t xml:space="preserve">Physical stock count matches the balance recorded on the MAR or stock sheet</t>
  </si>
  <si>
    <t xml:space="preserve">A clear process is followed for ordering repeat medication in good time</t>
  </si>
  <si>
    <t xml:space="preserve">Received medication is checked against the order and logged on arrival</t>
  </si>
  <si>
    <t xml:space="preserve">Returned or unused medication is recorded and disposed of via an approved route</t>
  </si>
  <si>
    <t xml:space="preserve">Discrepancies in stock counts are investigated and documented</t>
  </si>
  <si>
    <t xml:space="preserve">Emergency or PRN stock levels are adequate and checked regularly</t>
  </si>
  <si>
    <t xml:space="preserve">Medication awaiting collection by family or pharmacy is stored and logged appropriately</t>
  </si>
  <si>
    <t xml:space="preserve">D. CONTROLLED DRUGS</t>
  </si>
  <si>
    <t xml:space="preserve">Controlled drugs are stored in a compliant, dedicated CD cabinet</t>
  </si>
  <si>
    <t xml:space="preserve">The CD register is fully completed, with no gaps, for every transaction</t>
  </si>
  <si>
    <t xml:space="preserve">CD stock balance is checked and double-signed by two staff at every shift change</t>
  </si>
  <si>
    <t xml:space="preserve">The running balance in the CD register matches the physical count at time of audit</t>
  </si>
  <si>
    <t xml:space="preserve">Destruction or disposal of controlled drugs is witnessed and recorded correctly</t>
  </si>
  <si>
    <t xml:space="preserve">E. STAFF &amp; TRAINING</t>
  </si>
  <si>
    <t xml:space="preserve">All staff administering medication have up-to-date, evidenced medication training</t>
  </si>
  <si>
    <t xml:space="preserve">Competency assessments for medication administration are current for all relevant staff</t>
  </si>
  <si>
    <t xml:space="preserve">Staff can correctly explain the service's medication error reporting procedure</t>
  </si>
  <si>
    <t xml:space="preserve">Medication errors from the audit period have been reported, reviewed and actioned</t>
  </si>
  <si>
    <t xml:space="preserve">AUDIT SUMMARY</t>
  </si>
  <si>
    <t xml:space="preserve">Total items audited:</t>
  </si>
  <si>
    <t xml:space="preserve">Compliant (Y):</t>
  </si>
  <si>
    <t xml:space="preserve">Non-compliant (N):</t>
  </si>
  <si>
    <t xml:space="preserve">Not applicable (N-A):</t>
  </si>
  <si>
    <t xml:space="preserve">Compliance score (Y ÷ (Y+N)):</t>
  </si>
  <si>
    <t xml:space="preserve">Auditor signature:</t>
  </si>
  <si>
    <t xml:space="preserve">Date: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</si>
</sst>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General"/>
    <numFmt numFmtId="166" formatCode="0.0%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FFFFFF"/>
      <name val="Arial"/>
      <family val="0"/>
      <charset val="1"/>
    </font>
    <font>
      <i val="true"/>
      <sz val="9"/>
      <color rgb="FF41605C"/>
      <name val="Arial"/>
      <family val="0"/>
      <charset val="1"/>
    </font>
    <font>
      <b val="true"/>
      <sz val="10"/>
      <color rgb="FF1C3A38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0.5"/>
      <color rgb="FF2E6E64"/>
      <name val="Arial"/>
      <family val="0"/>
      <charset val="1"/>
    </font>
    <font>
      <sz val="9.5"/>
      <color rgb="FF1C3A38"/>
      <name val="Arial"/>
      <family val="0"/>
      <charset val="1"/>
    </font>
    <font>
      <i val="true"/>
      <sz val="9.5"/>
      <color rgb="FF41605C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0"/>
      <color rgb="FF2E6E64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2E6E64"/>
        <bgColor rgb="FF41605C"/>
      </patternFill>
    </fill>
    <fill>
      <patternFill patternType="solid">
        <fgColor rgb="FFF7E3C2"/>
        <bgColor rgb="FFFBE1DD"/>
      </patternFill>
    </fill>
    <fill>
      <patternFill patternType="solid">
        <fgColor rgb="FF1C3A38"/>
        <bgColor rgb="FF003366"/>
      </patternFill>
    </fill>
    <fill>
      <patternFill patternType="solid">
        <fgColor rgb="FFE4EFE9"/>
        <bgColor rgb="FFF2F2F2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D5E2DC"/>
      </left>
      <right/>
      <top style="thin">
        <color rgb="FFD5E2DC"/>
      </top>
      <bottom style="thin">
        <color rgb="FFD5E2DC"/>
      </bottom>
      <diagonal/>
    </border>
    <border diagonalUp="false" diagonalDown="false">
      <left style="thin">
        <color rgb="FFD5E2DC"/>
      </left>
      <right style="thin">
        <color rgb="FFD5E2DC"/>
      </right>
      <top style="thin">
        <color rgb="FFD5E2DC"/>
      </top>
      <bottom style="thin">
        <color rgb="FFD5E2D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4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5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1" fillId="4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2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2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6">
    <dxf>
      <font>
        <name val="Arial"/>
        <charset val="1"/>
        <family val="0"/>
        <b val="1"/>
        <color rgb="FF2E6E64"/>
      </font>
      <fill>
        <patternFill>
          <bgColor rgb="FFE4EFE9"/>
        </patternFill>
      </fill>
    </dxf>
    <dxf>
      <font>
        <name val="Arial"/>
        <charset val="1"/>
        <family val="0"/>
        <b val="1"/>
        <color rgb="FFB84438"/>
      </font>
      <fill>
        <patternFill>
          <bgColor rgb="FFFBE1DD"/>
        </patternFill>
      </fill>
    </dxf>
    <dxf>
      <font>
        <name val="Arial"/>
        <charset val="1"/>
        <family val="0"/>
        <b val="1"/>
        <color rgb="FF666666"/>
      </font>
      <fill>
        <patternFill>
          <bgColor rgb="FFF2F2F2"/>
        </patternFill>
      </fill>
    </dxf>
    <dxf>
      <fill>
        <patternFill>
          <bgColor rgb="FFFBE1DD"/>
        </patternFill>
      </fill>
    </dxf>
    <dxf>
      <fill>
        <patternFill>
          <bgColor rgb="FFF7E3C2"/>
        </patternFill>
      </fill>
    </dxf>
    <dxf>
      <fill>
        <patternFill>
          <bgColor rgb="FFE4EFE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2E6E64"/>
      <rgbColor rgb="FFC0C0C0"/>
      <rgbColor rgb="FF808080"/>
      <rgbColor rgb="FF9999FF"/>
      <rgbColor rgb="FFB84438"/>
      <rgbColor rgb="FFF2F2F2"/>
      <rgbColor rgb="FFE4EFE9"/>
      <rgbColor rgb="FF660066"/>
      <rgbColor rgb="FFFF8080"/>
      <rgbColor rgb="FF0066CC"/>
      <rgbColor rgb="FFD5E2D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BE1DD"/>
      <rgbColor rgb="FF99CCFF"/>
      <rgbColor rgb="FFFF99CC"/>
      <rgbColor rgb="FFCC99FF"/>
      <rgbColor rgb="FFF7E3C2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41605C"/>
      <rgbColor rgb="FF1C3A38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57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9" topLeftCell="A10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7"/>
    <col collapsed="false" customWidth="true" hidden="false" outlineLevel="0" max="2" min="2" style="0" width="62"/>
    <col collapsed="false" customWidth="true" hidden="false" outlineLevel="0" max="3" min="3" style="0" width="16"/>
    <col collapsed="false" customWidth="true" hidden="false" outlineLevel="0" max="4" min="4" style="0" width="40"/>
  </cols>
  <sheetData>
    <row r="1" customFormat="false" ht="27.75" hidden="false" customHeight="true" outlineLevel="0" collapsed="false">
      <c r="A1" s="1" t="s">
        <v>0</v>
      </c>
      <c r="B1" s="1"/>
      <c r="C1" s="1"/>
      <c r="D1" s="1"/>
      <c r="E1" s="1"/>
      <c r="F1" s="1"/>
    </row>
    <row r="2" customFormat="false" ht="30" hidden="false" customHeight="true" outlineLevel="0" collapsed="false">
      <c r="A2" s="2" t="s">
        <v>1</v>
      </c>
      <c r="B2" s="2"/>
      <c r="C2" s="2"/>
      <c r="D2" s="2"/>
      <c r="E2" s="2"/>
      <c r="F2" s="2"/>
    </row>
    <row r="4" customFormat="false" ht="19.5" hidden="false" customHeight="true" outlineLevel="0" collapsed="false">
      <c r="A4" s="3" t="s">
        <v>2</v>
      </c>
      <c r="B4" s="4"/>
      <c r="C4" s="4"/>
    </row>
    <row r="5" customFormat="false" ht="19.5" hidden="false" customHeight="true" outlineLevel="0" collapsed="false">
      <c r="A5" s="3" t="s">
        <v>3</v>
      </c>
      <c r="B5" s="4"/>
      <c r="C5" s="4"/>
    </row>
    <row r="6" customFormat="false" ht="19.5" hidden="false" customHeight="true" outlineLevel="0" collapsed="false">
      <c r="A6" s="3" t="s">
        <v>4</v>
      </c>
      <c r="B6" s="4"/>
      <c r="C6" s="4"/>
    </row>
    <row r="7" customFormat="false" ht="19.5" hidden="false" customHeight="true" outlineLevel="0" collapsed="false">
      <c r="A7" s="3" t="s">
        <v>5</v>
      </c>
      <c r="B7" s="4"/>
      <c r="C7" s="4"/>
    </row>
    <row r="9" customFormat="false" ht="30" hidden="false" customHeight="true" outlineLevel="0" collapsed="false">
      <c r="A9" s="5" t="s">
        <v>6</v>
      </c>
      <c r="B9" s="6" t="s">
        <v>7</v>
      </c>
      <c r="C9" s="5" t="s">
        <v>8</v>
      </c>
      <c r="D9" s="6" t="s">
        <v>9</v>
      </c>
    </row>
    <row r="10" customFormat="false" ht="19.5" hidden="false" customHeight="true" outlineLevel="0" collapsed="false">
      <c r="A10" s="7" t="s">
        <v>10</v>
      </c>
      <c r="B10" s="7"/>
      <c r="C10" s="7"/>
      <c r="D10" s="7"/>
    </row>
    <row r="11" customFormat="false" ht="27.75" hidden="false" customHeight="true" outlineLevel="0" collapsed="false">
      <c r="A11" s="8" t="n">
        <v>1</v>
      </c>
      <c r="B11" s="9" t="s">
        <v>11</v>
      </c>
      <c r="C11" s="10" t="s">
        <v>12</v>
      </c>
      <c r="D11" s="11" t="s">
        <v>13</v>
      </c>
    </row>
    <row r="12" customFormat="false" ht="27.75" hidden="false" customHeight="true" outlineLevel="0" collapsed="false">
      <c r="A12" s="8" t="n">
        <v>2</v>
      </c>
      <c r="B12" s="9" t="s">
        <v>14</v>
      </c>
      <c r="C12" s="10"/>
      <c r="D12" s="9"/>
    </row>
    <row r="13" customFormat="false" ht="27.75" hidden="false" customHeight="true" outlineLevel="0" collapsed="false">
      <c r="A13" s="8" t="n">
        <v>3</v>
      </c>
      <c r="B13" s="9" t="s">
        <v>15</v>
      </c>
      <c r="C13" s="10"/>
      <c r="D13" s="9"/>
    </row>
    <row r="14" customFormat="false" ht="27.75" hidden="false" customHeight="true" outlineLevel="0" collapsed="false">
      <c r="A14" s="8" t="n">
        <v>4</v>
      </c>
      <c r="B14" s="9" t="s">
        <v>16</v>
      </c>
      <c r="C14" s="10"/>
      <c r="D14" s="9"/>
    </row>
    <row r="15" customFormat="false" ht="27.75" hidden="false" customHeight="true" outlineLevel="0" collapsed="false">
      <c r="A15" s="8" t="n">
        <v>5</v>
      </c>
      <c r="B15" s="9" t="s">
        <v>17</v>
      </c>
      <c r="C15" s="10"/>
      <c r="D15" s="9"/>
    </row>
    <row r="16" customFormat="false" ht="27.75" hidden="false" customHeight="true" outlineLevel="0" collapsed="false">
      <c r="A16" s="8" t="n">
        <v>6</v>
      </c>
      <c r="B16" s="9" t="s">
        <v>18</v>
      </c>
      <c r="C16" s="10"/>
      <c r="D16" s="9"/>
    </row>
    <row r="17" customFormat="false" ht="27.75" hidden="false" customHeight="true" outlineLevel="0" collapsed="false">
      <c r="A17" s="8" t="n">
        <v>7</v>
      </c>
      <c r="B17" s="9" t="s">
        <v>19</v>
      </c>
      <c r="C17" s="10"/>
      <c r="D17" s="9"/>
    </row>
    <row r="18" customFormat="false" ht="27.75" hidden="false" customHeight="true" outlineLevel="0" collapsed="false">
      <c r="A18" s="8" t="n">
        <v>8</v>
      </c>
      <c r="B18" s="9" t="s">
        <v>20</v>
      </c>
      <c r="C18" s="10"/>
      <c r="D18" s="9"/>
    </row>
    <row r="19" customFormat="false" ht="27.75" hidden="false" customHeight="true" outlineLevel="0" collapsed="false">
      <c r="A19" s="8" t="n">
        <v>9</v>
      </c>
      <c r="B19" s="9" t="s">
        <v>21</v>
      </c>
      <c r="C19" s="10"/>
      <c r="D19" s="9"/>
    </row>
    <row r="20" customFormat="false" ht="27.75" hidden="false" customHeight="true" outlineLevel="0" collapsed="false">
      <c r="A20" s="8" t="n">
        <v>10</v>
      </c>
      <c r="B20" s="9" t="s">
        <v>22</v>
      </c>
      <c r="C20" s="10"/>
      <c r="D20" s="9"/>
    </row>
    <row r="21" customFormat="false" ht="19.5" hidden="false" customHeight="true" outlineLevel="0" collapsed="false">
      <c r="A21" s="7" t="s">
        <v>23</v>
      </c>
      <c r="B21" s="7"/>
      <c r="C21" s="7"/>
      <c r="D21" s="7"/>
    </row>
    <row r="22" customFormat="false" ht="27.75" hidden="false" customHeight="true" outlineLevel="0" collapsed="false">
      <c r="A22" s="8" t="n">
        <v>11</v>
      </c>
      <c r="B22" s="9" t="s">
        <v>24</v>
      </c>
      <c r="C22" s="10"/>
      <c r="D22" s="9"/>
    </row>
    <row r="23" customFormat="false" ht="27.75" hidden="false" customHeight="true" outlineLevel="0" collapsed="false">
      <c r="A23" s="8" t="n">
        <v>12</v>
      </c>
      <c r="B23" s="9" t="s">
        <v>25</v>
      </c>
      <c r="C23" s="10"/>
      <c r="D23" s="9"/>
    </row>
    <row r="24" customFormat="false" ht="27.75" hidden="false" customHeight="true" outlineLevel="0" collapsed="false">
      <c r="A24" s="8" t="n">
        <v>13</v>
      </c>
      <c r="B24" s="9" t="s">
        <v>26</v>
      </c>
      <c r="C24" s="10"/>
      <c r="D24" s="9"/>
    </row>
    <row r="25" customFormat="false" ht="27.75" hidden="false" customHeight="true" outlineLevel="0" collapsed="false">
      <c r="A25" s="8" t="n">
        <v>14</v>
      </c>
      <c r="B25" s="9" t="s">
        <v>27</v>
      </c>
      <c r="C25" s="10"/>
      <c r="D25" s="9"/>
    </row>
    <row r="26" customFormat="false" ht="27.75" hidden="false" customHeight="true" outlineLevel="0" collapsed="false">
      <c r="A26" s="8" t="n">
        <v>15</v>
      </c>
      <c r="B26" s="9" t="s">
        <v>28</v>
      </c>
      <c r="C26" s="10"/>
      <c r="D26" s="9"/>
    </row>
    <row r="27" customFormat="false" ht="27.75" hidden="false" customHeight="true" outlineLevel="0" collapsed="false">
      <c r="A27" s="8" t="n">
        <v>16</v>
      </c>
      <c r="B27" s="9" t="s">
        <v>29</v>
      </c>
      <c r="C27" s="10"/>
      <c r="D27" s="9"/>
    </row>
    <row r="28" customFormat="false" ht="27.75" hidden="false" customHeight="true" outlineLevel="0" collapsed="false">
      <c r="A28" s="8" t="n">
        <v>17</v>
      </c>
      <c r="B28" s="9" t="s">
        <v>30</v>
      </c>
      <c r="C28" s="10"/>
      <c r="D28" s="9"/>
    </row>
    <row r="29" customFormat="false" ht="27.75" hidden="false" customHeight="true" outlineLevel="0" collapsed="false">
      <c r="A29" s="8" t="n">
        <v>18</v>
      </c>
      <c r="B29" s="9" t="s">
        <v>31</v>
      </c>
      <c r="C29" s="10"/>
      <c r="D29" s="9"/>
    </row>
    <row r="30" customFormat="false" ht="19.5" hidden="false" customHeight="true" outlineLevel="0" collapsed="false">
      <c r="A30" s="7" t="s">
        <v>32</v>
      </c>
      <c r="B30" s="7"/>
      <c r="C30" s="7"/>
      <c r="D30" s="7"/>
    </row>
    <row r="31" customFormat="false" ht="27.75" hidden="false" customHeight="true" outlineLevel="0" collapsed="false">
      <c r="A31" s="8" t="n">
        <v>19</v>
      </c>
      <c r="B31" s="9" t="s">
        <v>33</v>
      </c>
      <c r="C31" s="10"/>
      <c r="D31" s="9"/>
    </row>
    <row r="32" customFormat="false" ht="27.75" hidden="false" customHeight="true" outlineLevel="0" collapsed="false">
      <c r="A32" s="8" t="n">
        <v>20</v>
      </c>
      <c r="B32" s="9" t="s">
        <v>34</v>
      </c>
      <c r="C32" s="10"/>
      <c r="D32" s="9"/>
    </row>
    <row r="33" customFormat="false" ht="27.75" hidden="false" customHeight="true" outlineLevel="0" collapsed="false">
      <c r="A33" s="8" t="n">
        <v>21</v>
      </c>
      <c r="B33" s="9" t="s">
        <v>35</v>
      </c>
      <c r="C33" s="10"/>
      <c r="D33" s="9"/>
    </row>
    <row r="34" customFormat="false" ht="27.75" hidden="false" customHeight="true" outlineLevel="0" collapsed="false">
      <c r="A34" s="8" t="n">
        <v>22</v>
      </c>
      <c r="B34" s="9" t="s">
        <v>36</v>
      </c>
      <c r="C34" s="10"/>
      <c r="D34" s="9"/>
    </row>
    <row r="35" customFormat="false" ht="27.75" hidden="false" customHeight="true" outlineLevel="0" collapsed="false">
      <c r="A35" s="8" t="n">
        <v>23</v>
      </c>
      <c r="B35" s="9" t="s">
        <v>37</v>
      </c>
      <c r="C35" s="10"/>
      <c r="D35" s="9"/>
    </row>
    <row r="36" customFormat="false" ht="27.75" hidden="false" customHeight="true" outlineLevel="0" collapsed="false">
      <c r="A36" s="8" t="n">
        <v>24</v>
      </c>
      <c r="B36" s="9" t="s">
        <v>38</v>
      </c>
      <c r="C36" s="10"/>
      <c r="D36" s="9"/>
    </row>
    <row r="37" customFormat="false" ht="27.75" hidden="false" customHeight="true" outlineLevel="0" collapsed="false">
      <c r="A37" s="8" t="n">
        <v>25</v>
      </c>
      <c r="B37" s="9" t="s">
        <v>39</v>
      </c>
      <c r="C37" s="10"/>
      <c r="D37" s="9"/>
    </row>
    <row r="38" customFormat="false" ht="19.5" hidden="false" customHeight="true" outlineLevel="0" collapsed="false">
      <c r="A38" s="7" t="s">
        <v>40</v>
      </c>
      <c r="B38" s="7"/>
      <c r="C38" s="7"/>
      <c r="D38" s="7"/>
    </row>
    <row r="39" customFormat="false" ht="27.75" hidden="false" customHeight="true" outlineLevel="0" collapsed="false">
      <c r="A39" s="8" t="n">
        <v>26</v>
      </c>
      <c r="B39" s="9" t="s">
        <v>41</v>
      </c>
      <c r="C39" s="10"/>
      <c r="D39" s="9"/>
    </row>
    <row r="40" customFormat="false" ht="27.75" hidden="false" customHeight="true" outlineLevel="0" collapsed="false">
      <c r="A40" s="8" t="n">
        <v>27</v>
      </c>
      <c r="B40" s="9" t="s">
        <v>42</v>
      </c>
      <c r="C40" s="10"/>
      <c r="D40" s="9"/>
    </row>
    <row r="41" customFormat="false" ht="27.75" hidden="false" customHeight="true" outlineLevel="0" collapsed="false">
      <c r="A41" s="8" t="n">
        <v>28</v>
      </c>
      <c r="B41" s="9" t="s">
        <v>43</v>
      </c>
      <c r="C41" s="10"/>
      <c r="D41" s="9"/>
    </row>
    <row r="42" customFormat="false" ht="27.75" hidden="false" customHeight="true" outlineLevel="0" collapsed="false">
      <c r="A42" s="8" t="n">
        <v>29</v>
      </c>
      <c r="B42" s="9" t="s">
        <v>44</v>
      </c>
      <c r="C42" s="10"/>
      <c r="D42" s="9"/>
    </row>
    <row r="43" customFormat="false" ht="27.75" hidden="false" customHeight="true" outlineLevel="0" collapsed="false">
      <c r="A43" s="8" t="n">
        <v>30</v>
      </c>
      <c r="B43" s="9" t="s">
        <v>45</v>
      </c>
      <c r="C43" s="10"/>
      <c r="D43" s="9"/>
    </row>
    <row r="44" customFormat="false" ht="19.5" hidden="false" customHeight="true" outlineLevel="0" collapsed="false">
      <c r="A44" s="7" t="s">
        <v>46</v>
      </c>
      <c r="B44" s="7"/>
      <c r="C44" s="7"/>
      <c r="D44" s="7"/>
    </row>
    <row r="45" customFormat="false" ht="27.75" hidden="false" customHeight="true" outlineLevel="0" collapsed="false">
      <c r="A45" s="8" t="n">
        <v>31</v>
      </c>
      <c r="B45" s="9" t="s">
        <v>47</v>
      </c>
      <c r="C45" s="10"/>
      <c r="D45" s="9"/>
    </row>
    <row r="46" customFormat="false" ht="27.75" hidden="false" customHeight="true" outlineLevel="0" collapsed="false">
      <c r="A46" s="8" t="n">
        <v>32</v>
      </c>
      <c r="B46" s="9" t="s">
        <v>48</v>
      </c>
      <c r="C46" s="10"/>
      <c r="D46" s="9"/>
    </row>
    <row r="47" customFormat="false" ht="27.75" hidden="false" customHeight="true" outlineLevel="0" collapsed="false">
      <c r="A47" s="8" t="n">
        <v>33</v>
      </c>
      <c r="B47" s="9" t="s">
        <v>49</v>
      </c>
      <c r="C47" s="10"/>
      <c r="D47" s="9"/>
    </row>
    <row r="48" customFormat="false" ht="27.75" hidden="false" customHeight="true" outlineLevel="0" collapsed="false">
      <c r="A48" s="8" t="n">
        <v>34</v>
      </c>
      <c r="B48" s="9" t="s">
        <v>50</v>
      </c>
      <c r="C48" s="10"/>
      <c r="D48" s="9"/>
    </row>
    <row r="50" customFormat="false" ht="21.75" hidden="false" customHeight="true" outlineLevel="0" collapsed="false">
      <c r="A50" s="12" t="s">
        <v>51</v>
      </c>
      <c r="B50" s="12"/>
      <c r="C50" s="12"/>
      <c r="D50" s="12"/>
    </row>
    <row r="51" customFormat="false" ht="19.5" hidden="false" customHeight="true" outlineLevel="0" collapsed="false">
      <c r="A51" s="13" t="s">
        <v>52</v>
      </c>
      <c r="B51" s="13"/>
      <c r="C51" s="14" t="n">
        <f aca="false">COUNTA(C10:C48)</f>
        <v>1</v>
      </c>
    </row>
    <row r="52" customFormat="false" ht="19.5" hidden="false" customHeight="true" outlineLevel="0" collapsed="false">
      <c r="A52" s="13" t="s">
        <v>53</v>
      </c>
      <c r="B52" s="13"/>
      <c r="C52" s="14" t="n">
        <f aca="false">COUNTIF(C10:C48,"Y")</f>
        <v>1</v>
      </c>
    </row>
    <row r="53" customFormat="false" ht="19.5" hidden="false" customHeight="true" outlineLevel="0" collapsed="false">
      <c r="A53" s="13" t="s">
        <v>54</v>
      </c>
      <c r="B53" s="13"/>
      <c r="C53" s="14" t="n">
        <f aca="false">COUNTIF(C10:C48,"N")</f>
        <v>0</v>
      </c>
    </row>
    <row r="54" customFormat="false" ht="19.5" hidden="false" customHeight="true" outlineLevel="0" collapsed="false">
      <c r="A54" s="13" t="s">
        <v>55</v>
      </c>
      <c r="B54" s="13"/>
      <c r="C54" s="14" t="n">
        <f aca="false">COUNTIF(C10:C48,"N-A")</f>
        <v>0</v>
      </c>
    </row>
    <row r="55" customFormat="false" ht="19.5" hidden="false" customHeight="true" outlineLevel="0" collapsed="false">
      <c r="A55" s="13" t="s">
        <v>56</v>
      </c>
      <c r="B55" s="13"/>
      <c r="C55" s="15" t="n">
        <f aca="false">IFERROR(COUNTIF(C10:C48,"Y")/(COUNTIF(C10:C48,"Y")+COUNTIF(C10:C48,"N")),"")</f>
        <v>1</v>
      </c>
    </row>
    <row r="57" customFormat="false" ht="21.75" hidden="false" customHeight="true" outlineLevel="0" collapsed="false">
      <c r="A57" s="3" t="s">
        <v>57</v>
      </c>
      <c r="B57" s="16"/>
      <c r="C57" s="3" t="s">
        <v>58</v>
      </c>
      <c r="D57" s="16"/>
    </row>
  </sheetData>
  <mergeCells count="17">
    <mergeCell ref="A1:F1"/>
    <mergeCell ref="A2:F2"/>
    <mergeCell ref="B4:C4"/>
    <mergeCell ref="B5:C5"/>
    <mergeCell ref="B6:C6"/>
    <mergeCell ref="B7:C7"/>
    <mergeCell ref="A10:D10"/>
    <mergeCell ref="A21:D21"/>
    <mergeCell ref="A30:D30"/>
    <mergeCell ref="A38:D38"/>
    <mergeCell ref="A44:D44"/>
    <mergeCell ref="A50:D50"/>
    <mergeCell ref="A51:B51"/>
    <mergeCell ref="A52:B52"/>
    <mergeCell ref="A53:B53"/>
    <mergeCell ref="A54:B54"/>
    <mergeCell ref="A55:B55"/>
  </mergeCells>
  <conditionalFormatting sqref="C10:C48">
    <cfRule type="expression" priority="2" aboveAverage="0" equalAverage="0" bottom="0" percent="0" rank="0" text="" dxfId="0">
      <formula>C10="Y"</formula>
    </cfRule>
    <cfRule type="expression" priority="3" aboveAverage="0" equalAverage="0" bottom="0" percent="0" rank="0" text="" dxfId="1">
      <formula>C10="N"</formula>
    </cfRule>
    <cfRule type="expression" priority="4" aboveAverage="0" equalAverage="0" bottom="0" percent="0" rank="0" text="" dxfId="2">
      <formula>C10="N-A"</formula>
    </cfRule>
  </conditionalFormatting>
  <conditionalFormatting sqref="C55">
    <cfRule type="expression" priority="5" aboveAverage="0" equalAverage="0" bottom="0" percent="0" rank="0" text="" dxfId="3">
      <formula>C55&lt;0.8</formula>
    </cfRule>
    <cfRule type="expression" priority="6" aboveAverage="0" equalAverage="0" bottom="0" percent="0" rank="0" text="" dxfId="4">
      <formula>AND(C55&gt;=0.8,C55&lt;0.95)</formula>
    </cfRule>
    <cfRule type="expression" priority="7" aboveAverage="0" equalAverage="0" bottom="0" percent="0" rank="0" text="" dxfId="5">
      <formula>C55&gt;=0.95</formula>
    </cfRule>
  </conditionalFormatting>
  <dataValidations count="1">
    <dataValidation allowBlank="true" errorStyle="stop" operator="between" showDropDown="false" showErrorMessage="false" showInputMessage="false" sqref="C10:C48" type="list">
      <formula1>"Y,N,N-A"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2026-07-24T20:29:40Z</dcterms:created>
  <dc:creator>openpyxl</dc:creator>
  <dc:description/>
  <dc:language>en-US</dc:language>
  <cp:lastModifiedBy/>
  <dcterms:modified xsi:type="dcterms:W3CDTF">2026-07-24T20:29:41Z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